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Лист1!$A$1:$E$28</definedName>
  </definedNames>
  <calcPr calcId="145621"/>
</workbook>
</file>

<file path=xl/calcChain.xml><?xml version="1.0" encoding="utf-8"?>
<calcChain xmlns="http://schemas.openxmlformats.org/spreadsheetml/2006/main">
  <c r="C16" i="1" l="1"/>
  <c r="D25" i="1"/>
  <c r="D23" i="1"/>
  <c r="E16" i="1" l="1"/>
  <c r="D24" i="1"/>
  <c r="C26" i="1"/>
  <c r="C11" i="1"/>
  <c r="C13" i="1"/>
  <c r="C12" i="1" l="1"/>
  <c r="C10" i="1" s="1"/>
  <c r="E26" i="1"/>
  <c r="D26" i="1" s="1"/>
  <c r="E13" i="1" l="1"/>
  <c r="E12" i="1" s="1"/>
  <c r="E10" i="1" s="1"/>
  <c r="G10" i="1" l="1"/>
  <c r="F10" i="1"/>
  <c r="D28" i="1" l="1"/>
  <c r="D27" i="1"/>
  <c r="D19" i="1" l="1"/>
  <c r="D22" i="1" l="1"/>
  <c r="D21" i="1"/>
  <c r="D20" i="1"/>
  <c r="D18" i="1"/>
  <c r="F11" i="1" l="1"/>
  <c r="D16" i="1"/>
  <c r="E11" i="1"/>
  <c r="G11" i="1"/>
  <c r="D10" i="1" l="1"/>
  <c r="D11" i="1"/>
</calcChain>
</file>

<file path=xl/sharedStrings.xml><?xml version="1.0" encoding="utf-8"?>
<sst xmlns="http://schemas.openxmlformats.org/spreadsheetml/2006/main" count="44" uniqueCount="41">
  <si>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</si>
  <si>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</si>
  <si>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</si>
  <si>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</si>
  <si>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</si>
  <si>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</si>
  <si>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</si>
  <si>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</si>
  <si>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</si>
  <si>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</si>
  <si>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</si>
  <si>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</si>
  <si>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</si>
  <si>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</si>
  <si>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</si>
  <si>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</si>
  <si>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</si>
  <si>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</si>
  <si>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</si>
  <si>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</si>
  <si>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</si>
  <si>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</si>
  <si>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</si>
  <si>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</si>
  <si>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</si>
  <si>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</si>
  <si>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</si>
  <si>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</si>
  <si>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</si>
  <si>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</si>
  <si>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Уточненный план на 2016 год 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</si>
  <si>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</si>
  <si>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</si>
  <si>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2018 год  </t>
  </si>
  <si>
    <t>2018 год</t>
  </si>
  <si>
    <t xml:space="preserve">                                 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</si>
  <si>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"О бюджете городского поселения "Город Людиново" на 2018 год</t>
  </si>
  <si>
    <t xml:space="preserve">                                                                                                                                                               и на плановый период 2019 и 2020 годов"</t>
  </si>
  <si>
    <t xml:space="preserve">                                                                                                                                                               от                                                                            № </t>
  </si>
  <si>
    <t xml:space="preserve">                                                                                                                                                               к проекту решения Городской Думы </t>
  </si>
  <si>
    <t>Прочие субсидии бюджетам городских поселений  на реализацию мероприятий подпрограммы "Совершенствование и развитие сети автомобильных дорог Калужской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</si>
</sst>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Normal="100" workbookViewId="0">
      <selection activeCell="A26" sqref="A26"/>
    </sheetView>
  </sheetViews>
  <sheetFormatPr defaultRowHeight="15" x14ac:dyDescent="0.25"/>
  <cols>
    <col min="1" max="1" width="7" customWidth="1"/>
    <col min="2" max="2" width="113" customWidth="1"/>
    <col min="3" max="3" width="19.140625" hidden="1" customWidth="1"/>
    <col min="4" max="4" width="15.28515625" hidden="1" customWidth="1"/>
    <col min="5" max="5" width="19.85546875" customWidth="1"/>
    <col min="6" max="6" width="17.42578125" hidden="1" customWidth="1"/>
    <col min="7" max="7" width="16.42578125" hidden="1" customWidth="1"/>
  </cols>
  <sheetData>
    <row r="1" spans="1:8" ht="15" customHeight="1" x14ac:dyDescent="0.25">
      <c r="B1" s="31" t="s">
        <v>35</v>
      </c>
      <c r="C1" s="31"/>
      <c r="D1" s="31"/>
      <c r="E1" s="31"/>
      <c r="F1" s="31"/>
      <c r="G1" s="31"/>
    </row>
    <row r="2" spans="1:8" ht="15" customHeight="1" x14ac:dyDescent="0.25">
      <c r="B2" s="31" t="s">
        <v>39</v>
      </c>
      <c r="C2" s="31"/>
      <c r="D2" s="31"/>
      <c r="E2" s="31"/>
      <c r="F2" s="31"/>
      <c r="G2" s="31"/>
    </row>
    <row r="3" spans="1:8" ht="15" customHeight="1" x14ac:dyDescent="0.25">
      <c r="B3" s="31" t="s">
        <v>36</v>
      </c>
      <c r="C3" s="31"/>
      <c r="D3" s="31"/>
      <c r="E3" s="31"/>
      <c r="F3" s="31"/>
      <c r="G3" s="31"/>
    </row>
    <row r="4" spans="1:8" ht="15" customHeight="1" x14ac:dyDescent="0.25">
      <c r="B4" s="29" t="s">
        <v>37</v>
      </c>
      <c r="C4" s="29"/>
      <c r="D4" s="29"/>
      <c r="E4" s="29"/>
      <c r="F4" s="29"/>
      <c r="G4" s="29"/>
    </row>
    <row r="5" spans="1:8" ht="12.75" customHeight="1" x14ac:dyDescent="0.25">
      <c r="B5" s="31" t="s">
        <v>38</v>
      </c>
      <c r="C5" s="31"/>
      <c r="D5" s="31"/>
      <c r="E5" s="31"/>
      <c r="F5" s="31"/>
      <c r="G5" s="31"/>
    </row>
    <row r="6" spans="1:8" ht="12.75" customHeight="1" x14ac:dyDescent="0.25">
      <c r="B6" s="29"/>
      <c r="C6" s="29"/>
      <c r="D6" s="29"/>
      <c r="E6" s="29"/>
      <c r="F6" s="29"/>
      <c r="G6" s="29"/>
    </row>
    <row r="7" spans="1:8" ht="38.25" customHeight="1" x14ac:dyDescent="0.25">
      <c r="A7" s="32" t="s">
        <v>33</v>
      </c>
      <c r="B7" s="32"/>
      <c r="C7" s="32"/>
      <c r="D7" s="32"/>
      <c r="E7" s="32"/>
      <c r="F7" s="32"/>
      <c r="G7" s="32"/>
    </row>
    <row r="8" spans="1:8" ht="13.5" customHeight="1" thickBot="1" x14ac:dyDescent="0.3">
      <c r="E8" s="10" t="s">
        <v>14</v>
      </c>
      <c r="F8" s="2"/>
      <c r="G8" s="2"/>
    </row>
    <row r="9" spans="1:8" ht="24" customHeight="1" thickBot="1" x14ac:dyDescent="0.3">
      <c r="A9" s="18" t="s">
        <v>0</v>
      </c>
      <c r="B9" s="26" t="s">
        <v>1</v>
      </c>
      <c r="C9" s="28" t="s">
        <v>30</v>
      </c>
      <c r="D9" s="24"/>
      <c r="E9" s="30" t="s">
        <v>34</v>
      </c>
      <c r="F9" s="24"/>
      <c r="G9" s="25"/>
      <c r="H9" s="12"/>
    </row>
    <row r="10" spans="1:8" ht="18" customHeight="1" x14ac:dyDescent="0.25">
      <c r="A10" s="11"/>
      <c r="B10" s="8" t="s">
        <v>2</v>
      </c>
      <c r="C10" s="27">
        <f>C12</f>
        <v>48172602.419999994</v>
      </c>
      <c r="D10" s="22">
        <f>E10-C10</f>
        <v>-12819202.419999994</v>
      </c>
      <c r="E10" s="6">
        <f>E12</f>
        <v>35353400</v>
      </c>
      <c r="F10" s="5">
        <f>F12+F21</f>
        <v>0</v>
      </c>
      <c r="G10" s="5">
        <f>G12+G21</f>
        <v>0</v>
      </c>
    </row>
    <row r="11" spans="1:8" ht="19.5" hidden="1" customHeight="1" x14ac:dyDescent="0.25">
      <c r="A11" s="19"/>
      <c r="B11" s="1" t="s">
        <v>3</v>
      </c>
      <c r="C11" s="7" t="e">
        <f>C16+C18+#REF!+#REF!</f>
        <v>#REF!</v>
      </c>
      <c r="D11" s="23" t="e">
        <f t="shared" ref="D11:D28" si="0">E11-C11</f>
        <v>#REF!</v>
      </c>
      <c r="E11" s="7" t="e">
        <f>E16+E18+#REF!+#REF!</f>
        <v>#REF!</v>
      </c>
      <c r="F11" s="3" t="e">
        <f>F16+#REF!</f>
        <v>#REF!</v>
      </c>
      <c r="G11" s="3" t="e">
        <f>G16+#REF!</f>
        <v>#REF!</v>
      </c>
    </row>
    <row r="12" spans="1:8" ht="36.75" hidden="1" customHeight="1" x14ac:dyDescent="0.25">
      <c r="A12" s="11"/>
      <c r="B12" s="9" t="s">
        <v>8</v>
      </c>
      <c r="C12" s="7">
        <f>C13+C16+C26</f>
        <v>48172602.419999994</v>
      </c>
      <c r="D12" s="23"/>
      <c r="E12" s="7">
        <f>E13+E16+E26</f>
        <v>35353400</v>
      </c>
      <c r="F12" s="7"/>
      <c r="G12" s="7"/>
    </row>
    <row r="13" spans="1:8" ht="19.5" customHeight="1" x14ac:dyDescent="0.25">
      <c r="A13" s="11" t="s">
        <v>7</v>
      </c>
      <c r="B13" s="14" t="s">
        <v>9</v>
      </c>
      <c r="C13" s="6">
        <f>C15</f>
        <v>676000</v>
      </c>
      <c r="D13" s="22"/>
      <c r="E13" s="6">
        <f>E15</f>
        <v>745400</v>
      </c>
      <c r="F13" s="7"/>
      <c r="G13" s="7"/>
    </row>
    <row r="14" spans="1:8" ht="14.25" customHeight="1" x14ac:dyDescent="0.25">
      <c r="A14" s="19"/>
      <c r="B14" s="9" t="s">
        <v>10</v>
      </c>
      <c r="C14" s="7"/>
      <c r="D14" s="23"/>
      <c r="E14" s="7"/>
      <c r="F14" s="3"/>
      <c r="G14" s="3"/>
    </row>
    <row r="15" spans="1:8" ht="20.25" customHeight="1" x14ac:dyDescent="0.25">
      <c r="A15" s="11" t="s">
        <v>15</v>
      </c>
      <c r="B15" s="9" t="s">
        <v>11</v>
      </c>
      <c r="C15" s="7">
        <v>676000</v>
      </c>
      <c r="D15" s="23"/>
      <c r="E15" s="7">
        <v>745400</v>
      </c>
      <c r="F15" s="7"/>
      <c r="G15" s="7"/>
    </row>
    <row r="16" spans="1:8" ht="17.25" customHeight="1" x14ac:dyDescent="0.25">
      <c r="A16" s="20" t="s">
        <v>20</v>
      </c>
      <c r="B16" s="13" t="s">
        <v>16</v>
      </c>
      <c r="C16" s="6">
        <f>C18+C19+C20+C21+C22+C23+C24+C25</f>
        <v>42496602.419999994</v>
      </c>
      <c r="D16" s="22">
        <f t="shared" si="0"/>
        <v>-15888602.419999994</v>
      </c>
      <c r="E16" s="6">
        <f>E18+E19+E20+E21+E22+E23+E24+E25</f>
        <v>26608000</v>
      </c>
      <c r="F16" s="7"/>
      <c r="G16" s="7"/>
    </row>
    <row r="17" spans="1:7" ht="16.5" customHeight="1" x14ac:dyDescent="0.25">
      <c r="A17" s="20"/>
      <c r="B17" s="9" t="s">
        <v>4</v>
      </c>
      <c r="C17" s="7"/>
      <c r="D17" s="23"/>
      <c r="E17" s="7"/>
      <c r="F17" s="7"/>
      <c r="G17" s="7"/>
    </row>
    <row r="18" spans="1:7" ht="42.75" hidden="1" customHeight="1" x14ac:dyDescent="0.25">
      <c r="A18" s="20" t="s">
        <v>5</v>
      </c>
      <c r="B18" s="15" t="s">
        <v>31</v>
      </c>
      <c r="C18" s="7">
        <v>7929233.6900000004</v>
      </c>
      <c r="D18" s="23">
        <f t="shared" si="0"/>
        <v>-7929233.6900000004</v>
      </c>
      <c r="E18" s="7"/>
      <c r="F18" s="7"/>
      <c r="G18" s="7"/>
    </row>
    <row r="19" spans="1:7" ht="35.25" hidden="1" customHeight="1" x14ac:dyDescent="0.25">
      <c r="A19" s="20" t="s">
        <v>6</v>
      </c>
      <c r="B19" s="15" t="s">
        <v>32</v>
      </c>
      <c r="C19" s="7">
        <v>9810488.6999999993</v>
      </c>
      <c r="D19" s="23">
        <f>E19-C19</f>
        <v>-9810488.6999999993</v>
      </c>
      <c r="E19" s="7"/>
      <c r="F19" s="4"/>
      <c r="G19" s="4"/>
    </row>
    <row r="20" spans="1:7" ht="20.25" hidden="1" customHeight="1" x14ac:dyDescent="0.25">
      <c r="A20" s="20" t="s">
        <v>21</v>
      </c>
      <c r="B20" s="15" t="s">
        <v>17</v>
      </c>
      <c r="C20" s="7">
        <v>1212595</v>
      </c>
      <c r="D20" s="23">
        <f t="shared" si="0"/>
        <v>-1212595</v>
      </c>
      <c r="E20" s="7"/>
      <c r="F20" s="7"/>
      <c r="G20" s="7"/>
    </row>
    <row r="21" spans="1:7" ht="32.25" hidden="1" customHeight="1" x14ac:dyDescent="0.25">
      <c r="A21" s="20" t="s">
        <v>22</v>
      </c>
      <c r="B21" s="15" t="s">
        <v>18</v>
      </c>
      <c r="C21" s="7">
        <v>970823</v>
      </c>
      <c r="D21" s="23">
        <f t="shared" si="0"/>
        <v>-970823</v>
      </c>
      <c r="E21" s="7"/>
      <c r="F21" s="7"/>
      <c r="G21" s="7"/>
    </row>
    <row r="22" spans="1:7" ht="37.5" customHeight="1" x14ac:dyDescent="0.25">
      <c r="A22" s="20" t="s">
        <v>5</v>
      </c>
      <c r="B22" s="15" t="s">
        <v>19</v>
      </c>
      <c r="C22" s="7">
        <v>1000000</v>
      </c>
      <c r="D22" s="23">
        <f t="shared" si="0"/>
        <v>5608000</v>
      </c>
      <c r="E22" s="7">
        <v>6608000</v>
      </c>
      <c r="F22" s="7"/>
      <c r="G22" s="7"/>
    </row>
    <row r="23" spans="1:7" ht="33" customHeight="1" x14ac:dyDescent="0.25">
      <c r="A23" s="20" t="s">
        <v>6</v>
      </c>
      <c r="B23" s="15" t="s">
        <v>40</v>
      </c>
      <c r="C23" s="7">
        <v>313464</v>
      </c>
      <c r="D23" s="23">
        <f t="shared" si="0"/>
        <v>19686536</v>
      </c>
      <c r="E23" s="7">
        <v>20000000</v>
      </c>
      <c r="F23" s="7"/>
      <c r="G23" s="7"/>
    </row>
    <row r="24" spans="1:7" ht="35.25" hidden="1" customHeight="1" x14ac:dyDescent="0.25">
      <c r="A24" s="20" t="s">
        <v>28</v>
      </c>
      <c r="B24" s="15" t="s">
        <v>26</v>
      </c>
      <c r="C24" s="7">
        <v>12410494.41</v>
      </c>
      <c r="D24" s="23">
        <f t="shared" si="0"/>
        <v>-12410494.41</v>
      </c>
      <c r="E24" s="7"/>
      <c r="F24" s="7"/>
      <c r="G24" s="7"/>
    </row>
    <row r="25" spans="1:7" ht="33" hidden="1" customHeight="1" x14ac:dyDescent="0.25">
      <c r="A25" s="20" t="s">
        <v>29</v>
      </c>
      <c r="B25" s="15" t="s">
        <v>27</v>
      </c>
      <c r="C25" s="7">
        <v>8849503.6199999992</v>
      </c>
      <c r="D25" s="23">
        <f t="shared" si="0"/>
        <v>-8849503.6199999992</v>
      </c>
      <c r="E25" s="7"/>
      <c r="F25" s="7"/>
      <c r="G25" s="7"/>
    </row>
    <row r="26" spans="1:7" ht="15" customHeight="1" x14ac:dyDescent="0.25">
      <c r="A26" s="20" t="s">
        <v>24</v>
      </c>
      <c r="B26" s="16" t="s">
        <v>23</v>
      </c>
      <c r="C26" s="6">
        <f>C27+C28</f>
        <v>5000000</v>
      </c>
      <c r="D26" s="22">
        <f t="shared" si="0"/>
        <v>3000000</v>
      </c>
      <c r="E26" s="6">
        <f>E27+E28</f>
        <v>8000000</v>
      </c>
      <c r="F26" s="4"/>
      <c r="G26" s="4"/>
    </row>
    <row r="27" spans="1:7" ht="32.25" hidden="1" customHeight="1" x14ac:dyDescent="0.25">
      <c r="A27" s="20" t="s">
        <v>25</v>
      </c>
      <c r="B27" s="17" t="s">
        <v>13</v>
      </c>
      <c r="C27" s="7">
        <v>0</v>
      </c>
      <c r="D27" s="23">
        <f t="shared" si="0"/>
        <v>0</v>
      </c>
      <c r="E27" s="7">
        <v>0</v>
      </c>
      <c r="F27" s="4"/>
      <c r="G27" s="4"/>
    </row>
    <row r="28" spans="1:7" ht="30" customHeight="1" x14ac:dyDescent="0.25">
      <c r="A28" s="20" t="s">
        <v>25</v>
      </c>
      <c r="B28" s="17" t="s">
        <v>12</v>
      </c>
      <c r="C28" s="7">
        <v>5000000</v>
      </c>
      <c r="D28" s="23">
        <f t="shared" si="0"/>
        <v>3000000</v>
      </c>
      <c r="E28" s="7">
        <v>8000000</v>
      </c>
      <c r="F28" s="4"/>
      <c r="G28" s="4"/>
    </row>
    <row r="29" spans="1:7" x14ac:dyDescent="0.25">
      <c r="A29" s="21"/>
    </row>
  </sheetData>
  <mergeCells count="5">
    <mergeCell ref="B1:G1"/>
    <mergeCell ref="B2:G2"/>
    <mergeCell ref="B3:G3"/>
    <mergeCell ref="B5:G5"/>
    <mergeCell ref="A7:G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2016-12-23T11:24:55Z</cp:lastPrinted>
  <dcterms:created xsi:type="dcterms:W3CDTF">2015-02-11T06:36:02Z</dcterms:created>
  <dcterms:modified xsi:type="dcterms:W3CDTF">2017-12-01T05:23:10Z</dcterms:modified>
</cp:coreProperties>
</file>